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03-KESKI\01-ADMINISTRATIF\BON DE COMMANDE\"/>
    </mc:Choice>
  </mc:AlternateContent>
  <xr:revisionPtr revIDLastSave="0" documentId="13_ncr:1_{6377368C-A065-4ACC-A390-178FB0D799EB}" xr6:coauthVersionLast="47" xr6:coauthVersionMax="47" xr10:uidLastSave="{00000000-0000-0000-0000-000000000000}"/>
  <bookViews>
    <workbookView xWindow="28680" yWindow="-120" windowWidth="51840" windowHeight="21120" xr2:uid="{00000000-000D-0000-FFFF-FFFF00000000}"/>
  </bookViews>
  <sheets>
    <sheet name="Feuil1" sheetId="1" r:id="rId1"/>
    <sheet name="Feuil2" sheetId="2" r:id="rId2"/>
    <sheet name="Feuil3" sheetId="3" r:id="rId3"/>
  </sheets>
  <definedNames>
    <definedName name="_xlnm.Print_Area" localSheetId="0">Feuil1!$B$1:$G$40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3" i="1" l="1"/>
  <c r="E23" i="1"/>
  <c r="G30" i="1"/>
  <c r="E30" i="1"/>
  <c r="E29" i="1"/>
  <c r="G29" i="1" s="1"/>
  <c r="E22" i="1"/>
  <c r="G22" i="1" s="1"/>
  <c r="E9" i="1"/>
  <c r="G9" i="1" s="1"/>
  <c r="E28" i="1"/>
  <c r="G28" i="1" s="1"/>
  <c r="E26" i="1"/>
  <c r="E25" i="1"/>
  <c r="G25" i="1" s="1"/>
  <c r="E13" i="1"/>
  <c r="G13" i="1" s="1"/>
  <c r="E14" i="1"/>
  <c r="G14" i="1" s="1"/>
  <c r="E15" i="1"/>
  <c r="G15" i="1" s="1"/>
  <c r="E16" i="1"/>
  <c r="G16" i="1" s="1"/>
  <c r="E17" i="1"/>
  <c r="G17" i="1" s="1"/>
  <c r="E18" i="1"/>
  <c r="G18" i="1" s="1"/>
  <c r="E19" i="1"/>
  <c r="G19" i="1" s="1"/>
  <c r="E20" i="1"/>
  <c r="G20" i="1" s="1"/>
  <c r="E21" i="1"/>
  <c r="G21" i="1" s="1"/>
  <c r="E24" i="1"/>
  <c r="G24" i="1" s="1"/>
  <c r="E12" i="1"/>
  <c r="G12" i="1" s="1"/>
  <c r="E4" i="1"/>
  <c r="G4" i="1" s="1"/>
  <c r="E5" i="1"/>
  <c r="G5" i="1" s="1"/>
  <c r="E6" i="1"/>
  <c r="G6" i="1" s="1"/>
  <c r="E7" i="1"/>
  <c r="G7" i="1" s="1"/>
  <c r="E8" i="1"/>
  <c r="G8" i="1" s="1"/>
  <c r="E10" i="1"/>
  <c r="G10" i="1" s="1"/>
  <c r="E11" i="1"/>
  <c r="G11" i="1" s="1"/>
  <c r="E3" i="1"/>
  <c r="G3" i="1" s="1"/>
  <c r="G26" i="1" l="1"/>
  <c r="G27" i="1" s="1"/>
  <c r="G31" i="1" s="1"/>
</calcChain>
</file>

<file path=xl/sharedStrings.xml><?xml version="1.0" encoding="utf-8"?>
<sst xmlns="http://schemas.openxmlformats.org/spreadsheetml/2006/main" count="40" uniqueCount="40">
  <si>
    <t>DESCRIPTION</t>
  </si>
  <si>
    <t>TOTAL HT</t>
  </si>
  <si>
    <t>TOTAL TTC</t>
  </si>
  <si>
    <t>TOTAL</t>
  </si>
  <si>
    <t>Mallette Pédagogique « KESKI Handicap »</t>
  </si>
  <si>
    <t>KIT « Chaussez 20 Handicaps »</t>
  </si>
  <si>
    <t>Jeu de cartes « Les Handispensables »</t>
  </si>
  <si>
    <t>Jeu de cartes « Les Clefs de DYS »</t>
  </si>
  <si>
    <t>Jeu de cartes « Les Hinvisibles »</t>
  </si>
  <si>
    <t>Jeu de cartes « Les Discriminables »</t>
  </si>
  <si>
    <t>Jeu de cartes « Les HandiPsys »</t>
  </si>
  <si>
    <t>Jeu de cartes « J’HandiAccueille »</t>
  </si>
  <si>
    <t>Jeu de cartes « J’HandiManage »</t>
  </si>
  <si>
    <t>Jeu de cartes « Les Hand17Familles »</t>
  </si>
  <si>
    <t>Cahier d’Activités « JedLaîné »</t>
  </si>
  <si>
    <t>GOODIES - Cahier KESKI 50 feuilles</t>
  </si>
  <si>
    <t>Taux TVA</t>
  </si>
  <si>
    <t xml:space="preserve">« KIT de 8 JEUX DE CARTES » </t>
  </si>
  <si>
    <t>Lot de 10 dépliants sur la RQTH
Autres thèmes ➔ Nous contacter</t>
  </si>
  <si>
    <t>Atelier « Les Clefs de DYS »</t>
  </si>
  <si>
    <t>Atelier « Les Hinvisibles »</t>
  </si>
  <si>
    <t>Atelier « Les Discriminables – Objectif Diversité »</t>
  </si>
  <si>
    <t>Atelier  « Les HandiPsys »</t>
  </si>
  <si>
    <t xml:space="preserve">Mallette Pédagogique « KESKIRISK » </t>
  </si>
  <si>
    <r>
      <rPr>
        <b/>
        <sz val="10"/>
        <color theme="1"/>
        <rFont val="Calibri"/>
        <family val="2"/>
        <scheme val="minor"/>
      </rPr>
      <t xml:space="preserve">Date, Signature/Cachet : </t>
    </r>
    <r>
      <rPr>
        <sz val="10"/>
        <color theme="1"/>
        <rFont val="Calibri"/>
        <family val="2"/>
        <scheme val="minor"/>
      </rPr>
      <t xml:space="preserve">
</t>
    </r>
  </si>
  <si>
    <t>Kit de 12 paires de lunettes Handicap</t>
  </si>
  <si>
    <t>QTE</t>
  </si>
  <si>
    <t>PU HT</t>
  </si>
  <si>
    <r>
      <rPr>
        <b/>
        <sz val="9"/>
        <color theme="1"/>
        <rFont val="Calibri"/>
        <family val="2"/>
        <scheme val="minor"/>
      </rPr>
      <t>Modalités de Règlement :</t>
    </r>
    <r>
      <rPr>
        <sz val="9"/>
        <color theme="1"/>
        <rFont val="Calibri"/>
        <family val="2"/>
        <scheme val="minor"/>
      </rPr>
      <t xml:space="preserve">
□ Mandat administratif
□ Chèque : à l’ordre de KESKI
□ Virement bancaire : SARL KESKI
IBAN : FR 76 3000 4008 5000 0105 0453 848FR7
BIC : BNPAFRPPXXX</t>
    </r>
  </si>
  <si>
    <t xml:space="preserve">Jeu de cartes « Vivre Ensemble au Travail » </t>
  </si>
  <si>
    <r>
      <rPr>
        <b/>
        <sz val="10"/>
        <color rgb="FFFF0000"/>
        <rFont val="Calibri"/>
        <family val="2"/>
        <scheme val="minor"/>
      </rPr>
      <t>LIVRAISON :</t>
    </r>
    <r>
      <rPr>
        <sz val="10"/>
        <color theme="1"/>
        <rFont val="Calibri"/>
        <family val="2"/>
        <scheme val="minor"/>
      </rPr>
      <t xml:space="preserve"> NOM (Entreprise / Collectivité) / adresse / personne contact / mail et portable </t>
    </r>
  </si>
  <si>
    <r>
      <rPr>
        <b/>
        <sz val="10"/>
        <color rgb="FFFF0000"/>
        <rFont val="Calibri"/>
        <family val="2"/>
        <scheme val="minor"/>
      </rPr>
      <t>FACTURATION</t>
    </r>
    <r>
      <rPr>
        <sz val="10"/>
        <color rgb="FFFF0000"/>
        <rFont val="Calibri"/>
        <family val="2"/>
        <scheme val="minor"/>
      </rPr>
      <t xml:space="preserve"> </t>
    </r>
    <r>
      <rPr>
        <sz val="10"/>
        <color theme="1"/>
        <rFont val="Calibri"/>
        <family val="2"/>
        <scheme val="minor"/>
      </rPr>
      <t>(Nom ou raison sociale – adresse – SIRET – N°TVA) :</t>
    </r>
  </si>
  <si>
    <t>SOUS-TOTAL</t>
  </si>
  <si>
    <r>
      <rPr>
        <b/>
        <sz val="10"/>
        <color rgb="FFFF0000"/>
        <rFont val="Calibri"/>
        <family val="2"/>
        <scheme val="minor"/>
      </rPr>
      <t>à compléter et à nous envoyer</t>
    </r>
    <r>
      <rPr>
        <sz val="10"/>
        <color theme="1"/>
        <rFont val="Calibri"/>
        <family val="2"/>
        <scheme val="minor"/>
      </rPr>
      <t xml:space="preserve">
par mail : contact@keski.fr    ou par courrier : KESKI 6, rue de la Garance 78940 LA QUEUE-LEZ-YVELINES</t>
    </r>
  </si>
  <si>
    <t>Frais d'expédition France Métropolitaine commande entre 150€ et 400€</t>
  </si>
  <si>
    <t>Frais d'expédition France Métropolitaine commande supérieure à 400€</t>
  </si>
  <si>
    <t>Frais d'expédition France Métropolitaine commande inférieure à 150€</t>
  </si>
  <si>
    <t>Trousse de Secours Mental</t>
  </si>
  <si>
    <t xml:space="preserve">Jeu  « HANDI'DEVINE » </t>
  </si>
  <si>
    <t xml:space="preserve">Atelier  « Vivre Ensemble au Travail »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</si>
</sst>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[$€-40C]_-;\-* #,##0.00\ [$€-40C]_-;_-* &quot;-&quot;??\ [$€-40C]_-;_-@_-"/>
    <numFmt numFmtId="165" formatCode="0.0%"/>
  </numFmts>
  <fonts count="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84CEE8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37">
    <xf numFmtId="0" fontId="0" fillId="0" borderId="0" xfId="0"/>
    <xf numFmtId="0" fontId="0" fillId="0" borderId="0" xfId="0" applyAlignment="1">
      <alignment wrapText="1"/>
    </xf>
    <xf numFmtId="0" fontId="0" fillId="0" borderId="3" xfId="0" applyBorder="1"/>
    <xf numFmtId="0" fontId="0" fillId="0" borderId="4" xfId="0" applyBorder="1"/>
    <xf numFmtId="0" fontId="1" fillId="0" borderId="5" xfId="0" applyFont="1" applyBorder="1" applyAlignment="1">
      <alignment vertical="center"/>
    </xf>
    <xf numFmtId="0" fontId="0" fillId="0" borderId="6" xfId="0" applyBorder="1"/>
    <xf numFmtId="0" fontId="1" fillId="0" borderId="7" xfId="0" applyFont="1" applyBorder="1" applyAlignment="1">
      <alignment vertical="center"/>
    </xf>
    <xf numFmtId="0" fontId="0" fillId="0" borderId="8" xfId="0" applyBorder="1"/>
    <xf numFmtId="0" fontId="0" fillId="0" borderId="9" xfId="0" applyBorder="1"/>
    <xf numFmtId="0" fontId="3" fillId="0" borderId="2" xfId="0" applyFont="1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5" fontId="3" fillId="0" borderId="1" xfId="1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 wrapText="1"/>
    </xf>
    <xf numFmtId="165" fontId="3" fillId="0" borderId="0" xfId="1" applyNumberFormat="1" applyFont="1" applyBorder="1" applyAlignment="1">
      <alignment horizontal="center" vertical="center" wrapText="1"/>
    </xf>
    <xf numFmtId="0" fontId="0" fillId="0" borderId="7" xfId="0" applyBorder="1"/>
    <xf numFmtId="0" fontId="5" fillId="0" borderId="0" xfId="0" applyFont="1"/>
    <xf numFmtId="0" fontId="3" fillId="0" borderId="5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165" fontId="6" fillId="2" borderId="1" xfId="1" applyNumberFormat="1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vertical="center" wrapText="1"/>
    </xf>
    <xf numFmtId="164" fontId="4" fillId="2" borderId="10" xfId="0" applyNumberFormat="1" applyFont="1" applyFill="1" applyBorder="1" applyAlignment="1">
      <alignment horizontal="center" vertical="center" wrapText="1"/>
    </xf>
    <xf numFmtId="0" fontId="5" fillId="0" borderId="3" xfId="0" applyFont="1" applyBorder="1"/>
    <xf numFmtId="0" fontId="0" fillId="0" borderId="3" xfId="0" applyBorder="1"/>
    <xf numFmtId="0" fontId="5" fillId="0" borderId="0" xfId="0" applyFont="1" applyAlignment="1">
      <alignment vertical="center" wrapText="1"/>
    </xf>
    <xf numFmtId="0" fontId="5" fillId="0" borderId="0" xfId="0" applyFont="1"/>
    <xf numFmtId="0" fontId="3" fillId="0" borderId="2" xfId="0" applyFont="1" applyBorder="1" applyAlignment="1">
      <alignment vertical="center" wrapText="1"/>
    </xf>
    <xf numFmtId="0" fontId="0" fillId="0" borderId="4" xfId="0" applyBorder="1"/>
    <xf numFmtId="0" fontId="3" fillId="0" borderId="0" xfId="0" applyFont="1" applyAlignment="1">
      <alignment vertical="top" wrapText="1"/>
    </xf>
    <xf numFmtId="0" fontId="0" fillId="0" borderId="0" xfId="0"/>
    <xf numFmtId="0" fontId="3" fillId="0" borderId="0" xfId="0" applyFont="1" applyAlignment="1">
      <alignment wrapText="1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colors>
    <mruColors>
      <color rgb="FF84CEE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2"/>
  <sheetViews>
    <sheetView showGridLines="0" tabSelected="1" view="pageLayout" zoomScaleNormal="100" workbookViewId="0">
      <selection activeCell="C13" sqref="C13"/>
    </sheetView>
  </sheetViews>
  <sheetFormatPr baseColWidth="10" defaultRowHeight="14.5" x14ac:dyDescent="0.35"/>
  <cols>
    <col min="1" max="1" width="4.90625" customWidth="1"/>
    <col min="2" max="2" width="42.1796875" customWidth="1"/>
    <col min="3" max="3" width="8.453125" customWidth="1"/>
    <col min="4" max="4" width="10.453125" customWidth="1"/>
    <col min="5" max="5" width="10.81640625" customWidth="1"/>
    <col min="6" max="6" width="8.1796875" customWidth="1"/>
    <col min="7" max="7" width="10.90625" customWidth="1"/>
    <col min="8" max="8" width="4.54296875" customWidth="1"/>
  </cols>
  <sheetData>
    <row r="1" spans="1:7" ht="25.25" customHeight="1" x14ac:dyDescent="0.35">
      <c r="A1" s="1"/>
      <c r="B1" s="36" t="s">
        <v>33</v>
      </c>
      <c r="C1" s="36"/>
      <c r="D1" s="36"/>
      <c r="E1" s="36"/>
      <c r="F1" s="36"/>
      <c r="G1" s="36"/>
    </row>
    <row r="2" spans="1:7" ht="20.399999999999999" customHeight="1" x14ac:dyDescent="0.35">
      <c r="B2" s="10" t="s">
        <v>0</v>
      </c>
      <c r="C2" s="10" t="s">
        <v>26</v>
      </c>
      <c r="D2" s="10" t="s">
        <v>27</v>
      </c>
      <c r="E2" s="10" t="s">
        <v>1</v>
      </c>
      <c r="F2" s="10" t="s">
        <v>16</v>
      </c>
      <c r="G2" s="10" t="s">
        <v>2</v>
      </c>
    </row>
    <row r="3" spans="1:7" x14ac:dyDescent="0.35">
      <c r="B3" s="11" t="s">
        <v>23</v>
      </c>
      <c r="C3" s="12"/>
      <c r="D3" s="13">
        <v>207.5</v>
      </c>
      <c r="E3" s="13">
        <f>C3*D3</f>
        <v>0</v>
      </c>
      <c r="F3" s="14">
        <v>0.2</v>
      </c>
      <c r="G3" s="13">
        <f>E3*(1+F3)</f>
        <v>0</v>
      </c>
    </row>
    <row r="4" spans="1:7" x14ac:dyDescent="0.35">
      <c r="B4" s="11" t="s">
        <v>4</v>
      </c>
      <c r="C4" s="12"/>
      <c r="D4" s="13">
        <v>207.5</v>
      </c>
      <c r="E4" s="13">
        <f t="shared" ref="E4:E26" si="0">C4*D4</f>
        <v>0</v>
      </c>
      <c r="F4" s="14">
        <v>0.2</v>
      </c>
      <c r="G4" s="13">
        <f t="shared" ref="G4:G25" si="1">E4*(1+F4)</f>
        <v>0</v>
      </c>
    </row>
    <row r="5" spans="1:7" x14ac:dyDescent="0.35">
      <c r="B5" s="11" t="s">
        <v>19</v>
      </c>
      <c r="C5" s="12"/>
      <c r="D5" s="13">
        <v>150</v>
      </c>
      <c r="E5" s="13">
        <f t="shared" si="0"/>
        <v>0</v>
      </c>
      <c r="F5" s="14">
        <v>0.2</v>
      </c>
      <c r="G5" s="13">
        <f t="shared" si="1"/>
        <v>0</v>
      </c>
    </row>
    <row r="6" spans="1:7" x14ac:dyDescent="0.35">
      <c r="B6" s="11" t="s">
        <v>20</v>
      </c>
      <c r="C6" s="12"/>
      <c r="D6" s="13">
        <v>150</v>
      </c>
      <c r="E6" s="13">
        <f t="shared" si="0"/>
        <v>0</v>
      </c>
      <c r="F6" s="14">
        <v>0.2</v>
      </c>
      <c r="G6" s="13">
        <f t="shared" si="1"/>
        <v>0</v>
      </c>
    </row>
    <row r="7" spans="1:7" x14ac:dyDescent="0.35">
      <c r="B7" s="11" t="s">
        <v>21</v>
      </c>
      <c r="C7" s="12"/>
      <c r="D7" s="13">
        <v>150</v>
      </c>
      <c r="E7" s="13">
        <f t="shared" si="0"/>
        <v>0</v>
      </c>
      <c r="F7" s="14">
        <v>0.2</v>
      </c>
      <c r="G7" s="13">
        <f t="shared" si="1"/>
        <v>0</v>
      </c>
    </row>
    <row r="8" spans="1:7" x14ac:dyDescent="0.35">
      <c r="B8" s="11" t="s">
        <v>22</v>
      </c>
      <c r="C8" s="12"/>
      <c r="D8" s="13">
        <v>150</v>
      </c>
      <c r="E8" s="13">
        <f t="shared" si="0"/>
        <v>0</v>
      </c>
      <c r="F8" s="14">
        <v>0.2</v>
      </c>
      <c r="G8" s="13">
        <f t="shared" si="1"/>
        <v>0</v>
      </c>
    </row>
    <row r="9" spans="1:7" x14ac:dyDescent="0.35">
      <c r="B9" s="11" t="s">
        <v>39</v>
      </c>
      <c r="C9" s="12"/>
      <c r="D9" s="13">
        <v>150</v>
      </c>
      <c r="E9" s="13">
        <f t="shared" ref="E9" si="2">C9*D9</f>
        <v>0</v>
      </c>
      <c r="F9" s="14">
        <v>0.2</v>
      </c>
      <c r="G9" s="13">
        <f t="shared" ref="G9" si="3">E9*(1+F9)</f>
        <v>0</v>
      </c>
    </row>
    <row r="10" spans="1:7" x14ac:dyDescent="0.35">
      <c r="B10" s="11" t="s">
        <v>5</v>
      </c>
      <c r="C10" s="12"/>
      <c r="D10" s="13">
        <v>135</v>
      </c>
      <c r="E10" s="13">
        <f t="shared" si="0"/>
        <v>0</v>
      </c>
      <c r="F10" s="14">
        <v>0.2</v>
      </c>
      <c r="G10" s="13">
        <f t="shared" si="1"/>
        <v>0</v>
      </c>
    </row>
    <row r="11" spans="1:7" x14ac:dyDescent="0.35">
      <c r="B11" s="11" t="s">
        <v>25</v>
      </c>
      <c r="C11" s="12"/>
      <c r="D11" s="13">
        <v>37.5</v>
      </c>
      <c r="E11" s="13">
        <f t="shared" si="0"/>
        <v>0</v>
      </c>
      <c r="F11" s="14">
        <v>0.2</v>
      </c>
      <c r="G11" s="13">
        <f t="shared" si="1"/>
        <v>0</v>
      </c>
    </row>
    <row r="12" spans="1:7" x14ac:dyDescent="0.35">
      <c r="B12" s="11" t="s">
        <v>6</v>
      </c>
      <c r="C12" s="12"/>
      <c r="D12" s="13">
        <v>17.059999999999999</v>
      </c>
      <c r="E12" s="13">
        <f t="shared" si="0"/>
        <v>0</v>
      </c>
      <c r="F12" s="14">
        <v>5.5E-2</v>
      </c>
      <c r="G12" s="13">
        <f t="shared" si="1"/>
        <v>0</v>
      </c>
    </row>
    <row r="13" spans="1:7" x14ac:dyDescent="0.35">
      <c r="B13" s="11" t="s">
        <v>7</v>
      </c>
      <c r="C13" s="12"/>
      <c r="D13" s="13">
        <v>17.059999999999999</v>
      </c>
      <c r="E13" s="13">
        <f t="shared" si="0"/>
        <v>0</v>
      </c>
      <c r="F13" s="14">
        <v>5.5E-2</v>
      </c>
      <c r="G13" s="13">
        <f t="shared" si="1"/>
        <v>0</v>
      </c>
    </row>
    <row r="14" spans="1:7" x14ac:dyDescent="0.35">
      <c r="B14" s="11" t="s">
        <v>8</v>
      </c>
      <c r="C14" s="12"/>
      <c r="D14" s="13">
        <v>17.059999999999999</v>
      </c>
      <c r="E14" s="13">
        <f t="shared" si="0"/>
        <v>0</v>
      </c>
      <c r="F14" s="14">
        <v>5.5E-2</v>
      </c>
      <c r="G14" s="13">
        <f t="shared" si="1"/>
        <v>0</v>
      </c>
    </row>
    <row r="15" spans="1:7" x14ac:dyDescent="0.35">
      <c r="B15" s="11" t="s">
        <v>9</v>
      </c>
      <c r="C15" s="12"/>
      <c r="D15" s="13">
        <v>17.059999999999999</v>
      </c>
      <c r="E15" s="13">
        <f t="shared" si="0"/>
        <v>0</v>
      </c>
      <c r="F15" s="14">
        <v>5.5E-2</v>
      </c>
      <c r="G15" s="13">
        <f t="shared" si="1"/>
        <v>0</v>
      </c>
    </row>
    <row r="16" spans="1:7" x14ac:dyDescent="0.35">
      <c r="B16" s="11" t="s">
        <v>10</v>
      </c>
      <c r="C16" s="12"/>
      <c r="D16" s="13">
        <v>17.059999999999999</v>
      </c>
      <c r="E16" s="13">
        <f t="shared" si="0"/>
        <v>0</v>
      </c>
      <c r="F16" s="14">
        <v>5.5E-2</v>
      </c>
      <c r="G16" s="13">
        <f t="shared" si="1"/>
        <v>0</v>
      </c>
    </row>
    <row r="17" spans="2:7" x14ac:dyDescent="0.35">
      <c r="B17" s="11" t="s">
        <v>11</v>
      </c>
      <c r="C17" s="12"/>
      <c r="D17" s="13">
        <v>17.059999999999999</v>
      </c>
      <c r="E17" s="13">
        <f t="shared" si="0"/>
        <v>0</v>
      </c>
      <c r="F17" s="14">
        <v>5.5E-2</v>
      </c>
      <c r="G17" s="13">
        <f t="shared" si="1"/>
        <v>0</v>
      </c>
    </row>
    <row r="18" spans="2:7" x14ac:dyDescent="0.35">
      <c r="B18" s="11" t="s">
        <v>12</v>
      </c>
      <c r="C18" s="12"/>
      <c r="D18" s="13">
        <v>17.059999999999999</v>
      </c>
      <c r="E18" s="13">
        <f t="shared" si="0"/>
        <v>0</v>
      </c>
      <c r="F18" s="14">
        <v>5.5E-2</v>
      </c>
      <c r="G18" s="13">
        <f t="shared" si="1"/>
        <v>0</v>
      </c>
    </row>
    <row r="19" spans="2:7" x14ac:dyDescent="0.35">
      <c r="B19" s="11" t="s">
        <v>29</v>
      </c>
      <c r="C19" s="12"/>
      <c r="D19" s="13">
        <v>17.059999999999999</v>
      </c>
      <c r="E19" s="13">
        <f t="shared" si="0"/>
        <v>0</v>
      </c>
      <c r="F19" s="14">
        <v>5.5E-2</v>
      </c>
      <c r="G19" s="13">
        <f t="shared" si="1"/>
        <v>0</v>
      </c>
    </row>
    <row r="20" spans="2:7" x14ac:dyDescent="0.35">
      <c r="B20" s="11" t="s">
        <v>17</v>
      </c>
      <c r="C20" s="12"/>
      <c r="D20" s="13">
        <v>113.74</v>
      </c>
      <c r="E20" s="13">
        <f t="shared" si="0"/>
        <v>0</v>
      </c>
      <c r="F20" s="14">
        <v>5.5E-2</v>
      </c>
      <c r="G20" s="13">
        <f t="shared" si="1"/>
        <v>0</v>
      </c>
    </row>
    <row r="21" spans="2:7" x14ac:dyDescent="0.35">
      <c r="B21" s="11" t="s">
        <v>13</v>
      </c>
      <c r="C21" s="12"/>
      <c r="D21" s="13">
        <v>28.44</v>
      </c>
      <c r="E21" s="13">
        <f t="shared" si="0"/>
        <v>0</v>
      </c>
      <c r="F21" s="14">
        <v>5.5E-2</v>
      </c>
      <c r="G21" s="13">
        <f t="shared" si="1"/>
        <v>0</v>
      </c>
    </row>
    <row r="22" spans="2:7" x14ac:dyDescent="0.35">
      <c r="B22" s="11" t="s">
        <v>38</v>
      </c>
      <c r="C22" s="12"/>
      <c r="D22" s="13">
        <v>38.1</v>
      </c>
      <c r="E22" s="13">
        <f t="shared" si="0"/>
        <v>0</v>
      </c>
      <c r="F22" s="14">
        <v>5.5E-2</v>
      </c>
      <c r="G22" s="13">
        <f t="shared" si="1"/>
        <v>0</v>
      </c>
    </row>
    <row r="23" spans="2:7" x14ac:dyDescent="0.35">
      <c r="B23" s="11" t="s">
        <v>37</v>
      </c>
      <c r="C23" s="12"/>
      <c r="D23" s="13">
        <v>16</v>
      </c>
      <c r="E23" s="13">
        <f t="shared" si="0"/>
        <v>0</v>
      </c>
      <c r="F23" s="14">
        <v>5.5E-2</v>
      </c>
      <c r="G23" s="13">
        <f t="shared" si="1"/>
        <v>0</v>
      </c>
    </row>
    <row r="24" spans="2:7" x14ac:dyDescent="0.35">
      <c r="B24" s="11" t="s">
        <v>14</v>
      </c>
      <c r="C24" s="12"/>
      <c r="D24" s="13">
        <v>26.54</v>
      </c>
      <c r="E24" s="13">
        <f t="shared" si="0"/>
        <v>0</v>
      </c>
      <c r="F24" s="14">
        <v>5.5E-2</v>
      </c>
      <c r="G24" s="13">
        <f t="shared" si="1"/>
        <v>0</v>
      </c>
    </row>
    <row r="25" spans="2:7" ht="26" x14ac:dyDescent="0.35">
      <c r="B25" s="11" t="s">
        <v>18</v>
      </c>
      <c r="C25" s="12"/>
      <c r="D25" s="13">
        <v>20.83</v>
      </c>
      <c r="E25" s="13">
        <f t="shared" si="0"/>
        <v>0</v>
      </c>
      <c r="F25" s="14">
        <v>0.2</v>
      </c>
      <c r="G25" s="13">
        <f t="shared" si="1"/>
        <v>0</v>
      </c>
    </row>
    <row r="26" spans="2:7" x14ac:dyDescent="0.35">
      <c r="B26" s="11" t="s">
        <v>15</v>
      </c>
      <c r="C26" s="12"/>
      <c r="D26" s="13">
        <v>6.25</v>
      </c>
      <c r="E26" s="13">
        <f t="shared" si="0"/>
        <v>0</v>
      </c>
      <c r="F26" s="14">
        <v>0.2</v>
      </c>
      <c r="G26" s="13">
        <f>E28*(1+F28)</f>
        <v>0</v>
      </c>
    </row>
    <row r="27" spans="2:7" ht="10.75" customHeight="1" x14ac:dyDescent="0.35">
      <c r="B27" s="22" t="s">
        <v>32</v>
      </c>
      <c r="C27" s="23"/>
      <c r="D27" s="24"/>
      <c r="E27" s="24"/>
      <c r="F27" s="25"/>
      <c r="G27" s="24">
        <f>SUM(G3:G26)</f>
        <v>0</v>
      </c>
    </row>
    <row r="28" spans="2:7" ht="24" x14ac:dyDescent="0.35">
      <c r="B28" s="21" t="s">
        <v>36</v>
      </c>
      <c r="C28" s="12"/>
      <c r="D28" s="13">
        <v>6.25</v>
      </c>
      <c r="E28" s="13">
        <f>C28*D28</f>
        <v>0</v>
      </c>
      <c r="F28" s="14">
        <v>0.2</v>
      </c>
      <c r="G28" s="13">
        <f>E28*(1+F28)</f>
        <v>0</v>
      </c>
    </row>
    <row r="29" spans="2:7" ht="24" x14ac:dyDescent="0.35">
      <c r="B29" s="21" t="s">
        <v>34</v>
      </c>
      <c r="C29" s="12"/>
      <c r="D29" s="13">
        <v>10.42</v>
      </c>
      <c r="E29" s="13">
        <f>C29*D29</f>
        <v>0</v>
      </c>
      <c r="F29" s="14">
        <v>0.2</v>
      </c>
      <c r="G29" s="13">
        <f t="shared" ref="G29:G30" si="4">E29*(1+F29)</f>
        <v>0</v>
      </c>
    </row>
    <row r="30" spans="2:7" ht="24" x14ac:dyDescent="0.35">
      <c r="B30" s="21" t="s">
        <v>35</v>
      </c>
      <c r="C30" s="12">
        <v>1</v>
      </c>
      <c r="D30" s="13">
        <v>12.92</v>
      </c>
      <c r="E30" s="13">
        <f>C30*D30</f>
        <v>12.92</v>
      </c>
      <c r="F30" s="14">
        <v>0.2</v>
      </c>
      <c r="G30" s="13">
        <f t="shared" si="4"/>
        <v>15.504</v>
      </c>
    </row>
    <row r="31" spans="2:7" ht="19.75" customHeight="1" thickBot="1" x14ac:dyDescent="0.4">
      <c r="B31" s="26" t="s">
        <v>3</v>
      </c>
      <c r="C31" s="15"/>
      <c r="D31" s="16"/>
      <c r="E31" s="16"/>
      <c r="F31" s="17"/>
      <c r="G31" s="27">
        <f>G27+G28+G29+G30</f>
        <v>15.504</v>
      </c>
    </row>
    <row r="32" spans="2:7" ht="76.25" customHeight="1" thickBot="1" x14ac:dyDescent="0.4">
      <c r="B32" s="30" t="s">
        <v>28</v>
      </c>
      <c r="C32" s="31"/>
      <c r="E32" s="34" t="s">
        <v>24</v>
      </c>
      <c r="F32" s="35"/>
      <c r="G32" s="35"/>
    </row>
    <row r="33" spans="2:7" x14ac:dyDescent="0.35">
      <c r="B33" s="32" t="s">
        <v>30</v>
      </c>
      <c r="C33" s="29"/>
      <c r="D33" s="29"/>
      <c r="E33" s="29"/>
      <c r="F33" s="29"/>
      <c r="G33" s="33"/>
    </row>
    <row r="34" spans="2:7" ht="18" customHeight="1" x14ac:dyDescent="0.35">
      <c r="B34" s="20"/>
      <c r="G34" s="5"/>
    </row>
    <row r="35" spans="2:7" ht="15.5" x14ac:dyDescent="0.35">
      <c r="B35" s="4"/>
      <c r="G35" s="5"/>
    </row>
    <row r="36" spans="2:7" ht="16" thickBot="1" x14ac:dyDescent="0.4">
      <c r="B36" s="6"/>
      <c r="C36" s="7"/>
      <c r="D36" s="7"/>
      <c r="E36" s="7"/>
      <c r="F36" s="7"/>
      <c r="G36" s="8"/>
    </row>
    <row r="37" spans="2:7" x14ac:dyDescent="0.35">
      <c r="B37" s="9" t="s">
        <v>31</v>
      </c>
      <c r="C37" s="2"/>
      <c r="D37" s="2"/>
      <c r="E37" s="2"/>
      <c r="F37" s="2"/>
      <c r="G37" s="3"/>
    </row>
    <row r="38" spans="2:7" ht="15.5" x14ac:dyDescent="0.35">
      <c r="B38" s="4"/>
      <c r="G38" s="5"/>
    </row>
    <row r="39" spans="2:7" ht="15.5" x14ac:dyDescent="0.35">
      <c r="B39" s="4"/>
      <c r="G39" s="5"/>
    </row>
    <row r="40" spans="2:7" ht="15" thickBot="1" x14ac:dyDescent="0.4">
      <c r="B40" s="18"/>
      <c r="C40" s="7"/>
      <c r="D40" s="7"/>
      <c r="E40" s="7"/>
      <c r="F40" s="7"/>
      <c r="G40" s="8"/>
    </row>
    <row r="41" spans="2:7" x14ac:dyDescent="0.35">
      <c r="B41" s="28"/>
      <c r="C41" s="29"/>
      <c r="D41" s="29"/>
      <c r="E41" s="29"/>
      <c r="F41" s="29"/>
      <c r="G41" s="29"/>
    </row>
    <row r="42" spans="2:7" x14ac:dyDescent="0.35">
      <c r="B42" s="19"/>
    </row>
  </sheetData>
  <mergeCells count="5">
    <mergeCell ref="B41:G41"/>
    <mergeCell ref="B32:C32"/>
    <mergeCell ref="B33:G33"/>
    <mergeCell ref="E32:G32"/>
    <mergeCell ref="B1:G1"/>
  </mergeCells>
  <pageMargins left="0.43307086614173229" right="0.23622047244094491" top="1.0236220472440944" bottom="0.39370078740157483" header="0.31496062992125984" footer="0.39370078740157483"/>
  <pageSetup paperSize="9" orientation="portrait" r:id="rId1"/>
  <headerFooter>
    <oddHeader xml:space="preserve">&amp;C&amp;"-,Gras"&amp;16BON DE COMMANDE&amp;R&amp;G
</oddHeader>
    <oddFooter>&amp;C&amp;9SARL au capital de 8000 € - R.C.S. Versailles 524 670 965 - SIRET 52467096500028 - Code APE 5819Z - TVA : FR18 524 670 965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Feuil1</vt:lpstr>
      <vt:lpstr>Feuil2</vt:lpstr>
      <vt:lpstr>Feuil3</vt:lpstr>
      <vt:lpstr>Feuil1!Zone_d_impression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www.manager-go.com</dc:creator>
  <cp:lastModifiedBy>Claire CLARA</cp:lastModifiedBy>
  <cp:lastPrinted>2025-12-05T16:50:00Z</cp:lastPrinted>
  <dcterms:created xsi:type="dcterms:W3CDTF">2017-07-06T11:39:22Z</dcterms:created>
  <dcterms:modified xsi:type="dcterms:W3CDTF">2026-04-28T13:08:04Z</dcterms:modified>
</cp:coreProperties>
</file>